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mc:AlternateContent xmlns:mc="http://schemas.openxmlformats.org/markup-compatibility/2006">
    <mc:Choice Requires="x15">
      <x15ac:absPath xmlns:x15ac="http://schemas.microsoft.com/office/spreadsheetml/2010/11/ac" url="/Users/kuzju/Downloads/"/>
    </mc:Choice>
  </mc:AlternateContent>
  <xr:revisionPtr revIDLastSave="0" documentId="8_{D0904D76-87AA-E045-BFC7-C3B227CFEDF8}" xr6:coauthVersionLast="47" xr6:coauthVersionMax="47" xr10:uidLastSave="{00000000-0000-0000-0000-000000000000}"/>
  <bookViews>
    <workbookView xWindow="0" yWindow="500" windowWidth="38400" windowHeight="21100" xr2:uid="{E43F6AD0-6A81-492C-B93C-AF2FE5A1F2B8}"/>
  </bookViews>
  <sheets>
    <sheet name="Instructions" sheetId="4" r:id="rId1"/>
    <sheet name="Budget" sheetId="7" r:id="rId2"/>
    <sheet name="LISTS" sheetId="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4" i="7" l="1"/>
  <c r="K10" i="7"/>
  <c r="K9" i="7"/>
  <c r="K20" i="7"/>
  <c r="K14" i="7"/>
  <c r="K13" i="7"/>
  <c r="K11" i="7"/>
  <c r="F68" i="7"/>
  <c r="F66" i="7" s="1"/>
  <c r="F67" i="7"/>
  <c r="F65" i="7"/>
  <c r="F64" i="7"/>
  <c r="F63" i="7"/>
  <c r="F62" i="7"/>
  <c r="F61" i="7"/>
  <c r="F60" i="7"/>
  <c r="F58" i="7"/>
  <c r="F56" i="7" s="1"/>
  <c r="F57" i="7"/>
  <c r="F55" i="7"/>
  <c r="F54" i="7"/>
  <c r="F53" i="7"/>
  <c r="F52" i="7"/>
  <c r="F51" i="7"/>
  <c r="F47" i="7" s="1"/>
  <c r="F50" i="7"/>
  <c r="F49" i="7"/>
  <c r="F48" i="7"/>
  <c r="F20" i="7"/>
  <c r="F19" i="7"/>
  <c r="F18" i="7" s="1"/>
  <c r="F30" i="7"/>
  <c r="F29" i="7"/>
  <c r="F28" i="7" s="1"/>
  <c r="F27" i="7"/>
  <c r="F26" i="7" s="1"/>
  <c r="F17" i="7"/>
  <c r="F16" i="7"/>
  <c r="F15" i="7"/>
  <c r="F13" i="7"/>
  <c r="F12" i="7"/>
  <c r="F11" i="7"/>
  <c r="F10" i="7"/>
  <c r="F23" i="7"/>
  <c r="F24" i="7"/>
  <c r="F25" i="7"/>
  <c r="F22" i="7"/>
  <c r="F59" i="7" l="1"/>
  <c r="K12" i="7" s="1"/>
  <c r="F9" i="7"/>
  <c r="F21" i="7"/>
  <c r="F14" i="7"/>
  <c r="F69" i="7" l="1"/>
  <c r="F70" i="7"/>
  <c r="F32" i="7"/>
  <c r="K15" i="7"/>
  <c r="F31" i="7"/>
  <c r="K16" i="7" l="1"/>
  <c r="F71" i="7"/>
  <c r="K17" i="7"/>
  <c r="F33" i="7"/>
  <c r="F36" i="7" l="1"/>
  <c r="F37" i="7" l="1"/>
  <c r="F75" i="7"/>
  <c r="F76" i="7" s="1"/>
  <c r="F78" i="7" s="1"/>
  <c r="F38" i="7"/>
  <c r="F40" i="7" s="1"/>
  <c r="K21" i="7" l="1"/>
  <c r="K22" i="7" s="1"/>
  <c r="K24" i="7" s="1"/>
</calcChain>
</file>

<file path=xl/sharedStrings.xml><?xml version="1.0" encoding="utf-8"?>
<sst xmlns="http://schemas.openxmlformats.org/spreadsheetml/2006/main" count="183" uniqueCount="89">
  <si>
    <t>Country</t>
  </si>
  <si>
    <t>Budget breakdown - Consortium member</t>
  </si>
  <si>
    <t>SUMMARY</t>
  </si>
  <si>
    <t>Cost category</t>
  </si>
  <si>
    <t>Amount</t>
  </si>
  <si>
    <t>A. Personnel</t>
  </si>
  <si>
    <t>B. Subcontracting</t>
  </si>
  <si>
    <t>C1. Travel</t>
  </si>
  <si>
    <t>C2. Equipment</t>
  </si>
  <si>
    <t>C3. Costs of other goods, works and services</t>
  </si>
  <si>
    <t>D1. Financial support to 3rd parties (Prizes)</t>
  </si>
  <si>
    <t>D2. Internally invoices goods and services</t>
  </si>
  <si>
    <t>Sub-Total</t>
  </si>
  <si>
    <t>E. Indirect costs (25%)</t>
  </si>
  <si>
    <t>Total</t>
  </si>
  <si>
    <t xml:space="preserve">Sources of Funding </t>
  </si>
  <si>
    <t>EIT Grant</t>
  </si>
  <si>
    <t>Co-funding (15%)</t>
  </si>
  <si>
    <t>Cross-check (should be €0)</t>
  </si>
  <si>
    <t>Total costs should equal total sources of funding</t>
  </si>
  <si>
    <t>Co-funding (20%)</t>
  </si>
  <si>
    <t>Cost Categories</t>
  </si>
  <si>
    <t>Bulgaria</t>
  </si>
  <si>
    <t>Croatia</t>
  </si>
  <si>
    <t xml:space="preserve">Estonia </t>
  </si>
  <si>
    <t>Greece</t>
  </si>
  <si>
    <t>C3. Other</t>
  </si>
  <si>
    <t>Hungary</t>
  </si>
  <si>
    <t>Italy</t>
  </si>
  <si>
    <t xml:space="preserve">Latvia </t>
  </si>
  <si>
    <t>Lithuania</t>
  </si>
  <si>
    <t>Portugal</t>
  </si>
  <si>
    <t>Romania</t>
  </si>
  <si>
    <t>Serbia</t>
  </si>
  <si>
    <t>Slovakia</t>
  </si>
  <si>
    <t>Slovenia</t>
  </si>
  <si>
    <t>Budget breakdown - Lead Entity</t>
  </si>
  <si>
    <t>Unit</t>
  </si>
  <si>
    <t>Number of Units</t>
  </si>
  <si>
    <t>Coordinator</t>
  </si>
  <si>
    <t>Startup Support Manager</t>
  </si>
  <si>
    <t>Communication &amp; Events Manager</t>
  </si>
  <si>
    <t>Other (consistent with Application Form)</t>
  </si>
  <si>
    <t>Comments</t>
  </si>
  <si>
    <t>Trip</t>
  </si>
  <si>
    <t>Contract 1 - please indicate Service</t>
  </si>
  <si>
    <t>Contract 2 - please indicate Service</t>
  </si>
  <si>
    <t>Contract</t>
  </si>
  <si>
    <t>Day</t>
  </si>
  <si>
    <t>Type - please indicate</t>
  </si>
  <si>
    <t>…</t>
  </si>
  <si>
    <t>Event - please indicate</t>
  </si>
  <si>
    <t>EIT Grant (max 80%, up to €50K)</t>
  </si>
  <si>
    <t>Unit Cost</t>
  </si>
  <si>
    <t>Lump sum</t>
  </si>
  <si>
    <t>Unit - please indicate</t>
  </si>
  <si>
    <t>Travel (international)</t>
  </si>
  <si>
    <t>Travel (in the country)</t>
  </si>
  <si>
    <r>
      <rPr>
        <b/>
        <sz val="11"/>
        <color theme="1"/>
        <rFont val="Aptos Narrow"/>
        <scheme val="minor"/>
      </rPr>
      <t xml:space="preserve">NOTE! </t>
    </r>
    <r>
      <rPr>
        <sz val="11"/>
        <color theme="1"/>
        <rFont val="Aptos Narrow"/>
        <family val="2"/>
        <scheme val="minor"/>
      </rPr>
      <t>You can only use this cost category if internal invoicing is a usual accounting practice in your organisation</t>
    </r>
  </si>
  <si>
    <t>C3. Costs of other goods, works and services (COGS)</t>
  </si>
  <si>
    <t>ANNOTATED GRANT AGREEMENT (APRIL 2025)</t>
  </si>
  <si>
    <t>INSERT NAME</t>
  </si>
  <si>
    <t>Please upload the completed budget in the Supporting Files tab of your Application Form on myEITFood.eu</t>
  </si>
  <si>
    <t>Albania</t>
  </si>
  <si>
    <t>Bosnia and Herzogovina</t>
  </si>
  <si>
    <t>Cyprus</t>
  </si>
  <si>
    <t>Czech Republic</t>
  </si>
  <si>
    <t>Malta</t>
  </si>
  <si>
    <t>Montenegro</t>
  </si>
  <si>
    <t>North Macedonia</t>
  </si>
  <si>
    <t>Türkiye</t>
  </si>
  <si>
    <t>Ukraine</t>
  </si>
  <si>
    <t>Call for EIT Food Country Representatives</t>
  </si>
  <si>
    <t xml:space="preserve">Your budget must be in line with Horizon Europe eligibility rules (Article 6 of the Annotated Grant Agreement): </t>
  </si>
  <si>
    <t>For "Other" insert here breakdown of time contribution by role (if several)</t>
  </si>
  <si>
    <r>
      <rPr>
        <b/>
        <sz val="11"/>
        <color theme="1"/>
        <rFont val="Aptos Narrow"/>
        <scheme val="minor"/>
      </rPr>
      <t xml:space="preserve">NOTE! </t>
    </r>
    <r>
      <rPr>
        <sz val="11"/>
        <color theme="1"/>
        <rFont val="Aptos Narrow"/>
        <family val="2"/>
        <scheme val="minor"/>
      </rPr>
      <t xml:space="preserve">This cost category covers costs of subcontracting action tasks to a third party. It is different from C3. COGS which covers support tasks such as speakers, mentors, costs of events, marketing materials. </t>
    </r>
    <r>
      <rPr>
        <sz val="11"/>
        <color theme="1"/>
        <rFont val="Aptos Narrow"/>
        <scheme val="minor"/>
      </rPr>
      <t xml:space="preserve">Only a small fraction of the total budget can be subcontracted. </t>
    </r>
  </si>
  <si>
    <t xml:space="preserve">Indicate the service to be purchased. Note that any subcontractors must be selected in line with the principles of Value for Money and absence of Conflict of Interest. Existing contracts can only be used if they have been selected in compliance with the above principles. </t>
  </si>
  <si>
    <t>Please indicate the occasion as well as the number and value of prizes you wish to give.</t>
  </si>
  <si>
    <t>It is only possible to budget costs in this category for events such as hackathons where you would be giving prizes to the winning team(s).</t>
  </si>
  <si>
    <t xml:space="preserve">Budget here the costs of travel inside the country and abroad. </t>
  </si>
  <si>
    <t>Budget here the costs of personnel (employees, freelancers, SME owners)</t>
  </si>
  <si>
    <t>Budget here the costs of goods and services</t>
  </si>
  <si>
    <t xml:space="preserve">1. Your budget must be in line with Horizon Europe eligibility rules (Article 6 of the Annotated Grant Agreement): </t>
  </si>
  <si>
    <t>MAX</t>
  </si>
  <si>
    <t>MIN</t>
  </si>
  <si>
    <t>EIT Grant (max 80%, up to €50K &lt;-- for the entire consortium)</t>
  </si>
  <si>
    <t>3. Insert the name of Lead Applicant and Consortium Member (in case of Consortium)</t>
  </si>
  <si>
    <t xml:space="preserve">4. Make sure to check your formulas! </t>
  </si>
  <si>
    <t xml:space="preserve">2. Your budget should include costs for the delivery of all 6 tasks.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</si>
</sst>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3" formatCode="_-* #,##0.00_-;\-* #,##0.00_-;_-* &quot;-&quot;??_-;_-@_-"/>
    <numFmt numFmtId="164" formatCode="_-* #,##0_-;\-* #,##0_-;_-* &quot;-&quot;??_-;_-@_-"/>
  </numFmts>
  <fonts count="16" x14ac:knownFonts="1">
    <font>
      <sz val="11"/>
      <color theme="1"/>
      <name val="Aptos Narrow"/>
      <family val="2"/>
      <scheme val="minor"/>
    </font>
    <font>
      <sz val="11"/>
      <color theme="1"/>
      <name val="Aptos Narrow"/>
      <family val="2"/>
      <scheme val="minor"/>
    </font>
    <font>
      <b/>
      <sz val="11"/>
      <color theme="1"/>
      <name val="Aptos Narrow"/>
      <scheme val="minor"/>
    </font>
    <font>
      <u/>
      <sz val="11"/>
      <color theme="10"/>
      <name val="Aptos Narrow"/>
      <family val="2"/>
      <scheme val="minor"/>
    </font>
    <font>
      <sz val="14"/>
      <color theme="1"/>
      <name val="Aptos Narrow"/>
      <scheme val="minor"/>
    </font>
    <font>
      <b/>
      <sz val="16"/>
      <color theme="0"/>
      <name val="Aptos Narrow"/>
      <scheme val="minor"/>
    </font>
    <font>
      <i/>
      <sz val="11"/>
      <color theme="0" tint="-0.499984740745262"/>
      <name val="Aptos Narrow"/>
      <scheme val="minor"/>
    </font>
    <font>
      <b/>
      <sz val="16"/>
      <color theme="1"/>
      <name val="Aptos Narrow"/>
      <scheme val="minor"/>
    </font>
    <font>
      <i/>
      <sz val="11"/>
      <color theme="1"/>
      <name val="Aptos Narrow"/>
      <scheme val="minor"/>
    </font>
    <font>
      <sz val="11"/>
      <color theme="1"/>
      <name val="Aptos Narrow"/>
      <scheme val="minor"/>
    </font>
    <font>
      <b/>
      <sz val="16"/>
      <color rgb="FFFF0000"/>
      <name val="Aptos Narrow"/>
      <scheme val="minor"/>
    </font>
    <font>
      <b/>
      <sz val="28"/>
      <color rgb="FF0070C0"/>
      <name val="Aptos Narrow"/>
      <scheme val="minor"/>
    </font>
    <font>
      <u/>
      <sz val="14"/>
      <color theme="10"/>
      <name val="Aptos Narrow"/>
      <family val="2"/>
      <scheme val="minor"/>
    </font>
    <font>
      <sz val="14"/>
      <name val="Aptos Narrow"/>
      <scheme val="minor"/>
    </font>
    <font>
      <b/>
      <i/>
      <sz val="11"/>
      <color rgb="FFFF0000"/>
      <name val="Aptos Narrow"/>
      <scheme val="minor"/>
    </font>
    <font>
      <b/>
      <sz val="12"/>
      <name val="Aptos Narrow"/>
      <scheme val="minor"/>
    </font>
  </fonts>
  <fills count="11">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3" tint="0.749992370372631"/>
        <bgColor indexed="64"/>
      </patternFill>
    </fill>
    <fill>
      <patternFill patternType="solid">
        <fgColor rgb="FF0070C0"/>
        <bgColor indexed="64"/>
      </patternFill>
    </fill>
    <fill>
      <patternFill patternType="solid">
        <fgColor rgb="FF00B050"/>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FF0000"/>
        <bgColor indexed="64"/>
      </patternFill>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106">
    <xf numFmtId="0" fontId="0" fillId="0" borderId="0" xfId="0"/>
    <xf numFmtId="0" fontId="2" fillId="0" borderId="0" xfId="0" applyFont="1"/>
    <xf numFmtId="43" fontId="0" fillId="0" borderId="0" xfId="1" applyFont="1"/>
    <xf numFmtId="164" fontId="0" fillId="0" borderId="0" xfId="1" applyNumberFormat="1" applyFont="1"/>
    <xf numFmtId="0" fontId="4" fillId="0" borderId="0" xfId="0" applyFont="1"/>
    <xf numFmtId="0" fontId="9" fillId="0" borderId="0" xfId="0" applyFont="1"/>
    <xf numFmtId="0" fontId="4" fillId="0" borderId="0" xfId="0" applyFont="1" applyAlignment="1">
      <alignment vertical="top"/>
    </xf>
    <xf numFmtId="0" fontId="12" fillId="0" borderId="0" xfId="2" applyFont="1"/>
    <xf numFmtId="0" fontId="13" fillId="0" borderId="0" xfId="0" applyFont="1"/>
    <xf numFmtId="0" fontId="0" fillId="0" borderId="0" xfId="0" applyProtection="1">
      <protection locked="0"/>
    </xf>
    <xf numFmtId="164" fontId="0" fillId="0" borderId="0" xfId="1" applyNumberFormat="1" applyFont="1" applyProtection="1">
      <protection locked="0"/>
    </xf>
    <xf numFmtId="43" fontId="0" fillId="0" borderId="0" xfId="1" applyFont="1" applyProtection="1">
      <protection locked="0"/>
    </xf>
    <xf numFmtId="0" fontId="3" fillId="0" borderId="0" xfId="2" applyProtection="1">
      <protection locked="0"/>
    </xf>
    <xf numFmtId="0" fontId="10" fillId="2" borderId="0" xfId="0" applyFont="1" applyFill="1" applyAlignment="1" applyProtection="1">
      <alignment wrapText="1"/>
      <protection locked="0"/>
    </xf>
    <xf numFmtId="0" fontId="2" fillId="0" borderId="0" xfId="0" applyFont="1" applyAlignment="1" applyProtection="1">
      <alignment vertical="center"/>
      <protection locked="0"/>
    </xf>
    <xf numFmtId="0" fontId="2" fillId="4" borderId="0" xfId="0" applyFont="1" applyFill="1" applyAlignment="1" applyProtection="1">
      <alignment vertical="center"/>
      <protection locked="0"/>
    </xf>
    <xf numFmtId="164" fontId="2" fillId="4" borderId="0" xfId="1" applyNumberFormat="1" applyFont="1" applyFill="1" applyAlignment="1" applyProtection="1">
      <alignment vertical="center" wrapText="1"/>
      <protection locked="0"/>
    </xf>
    <xf numFmtId="43" fontId="2" fillId="4" borderId="0" xfId="1" applyFont="1" applyFill="1" applyAlignment="1" applyProtection="1">
      <alignment vertical="center" wrapText="1"/>
      <protection locked="0"/>
    </xf>
    <xf numFmtId="0" fontId="2" fillId="3" borderId="0" xfId="0" applyFont="1" applyFill="1" applyAlignment="1" applyProtection="1">
      <alignment vertical="center"/>
      <protection locked="0"/>
    </xf>
    <xf numFmtId="43" fontId="2" fillId="2" borderId="1" xfId="1" applyFont="1" applyFill="1" applyBorder="1" applyAlignment="1" applyProtection="1">
      <alignment vertical="center"/>
      <protection locked="0"/>
    </xf>
    <xf numFmtId="0" fontId="0" fillId="2" borderId="1" xfId="0" applyFill="1" applyBorder="1" applyAlignment="1" applyProtection="1">
      <alignment vertical="center" wrapText="1"/>
      <protection locked="0"/>
    </xf>
    <xf numFmtId="0" fontId="0" fillId="0" borderId="1" xfId="0" applyBorder="1" applyProtection="1">
      <protection locked="0"/>
    </xf>
    <xf numFmtId="43" fontId="0" fillId="0" borderId="1" xfId="1" applyFont="1" applyBorder="1" applyProtection="1">
      <protection locked="0"/>
    </xf>
    <xf numFmtId="0" fontId="8" fillId="0" borderId="1" xfId="0" applyFont="1" applyBorder="1" applyAlignment="1" applyProtection="1">
      <alignment horizontal="left" vertical="center" indent="1"/>
      <protection locked="0"/>
    </xf>
    <xf numFmtId="0" fontId="0" fillId="0" borderId="1" xfId="0" applyBorder="1" applyAlignment="1" applyProtection="1">
      <alignment vertical="center"/>
      <protection locked="0"/>
    </xf>
    <xf numFmtId="164" fontId="0" fillId="0" borderId="1" xfId="1" applyNumberFormat="1" applyFont="1" applyBorder="1" applyAlignment="1" applyProtection="1">
      <alignment vertical="center"/>
      <protection locked="0"/>
    </xf>
    <xf numFmtId="43" fontId="0" fillId="0" borderId="1" xfId="1" applyFont="1" applyBorder="1" applyAlignment="1" applyProtection="1">
      <alignment vertical="center"/>
      <protection locked="0"/>
    </xf>
    <xf numFmtId="0" fontId="0" fillId="0" borderId="1" xfId="0" applyBorder="1" applyAlignment="1" applyProtection="1">
      <alignment vertical="center" wrapText="1"/>
      <protection locked="0"/>
    </xf>
    <xf numFmtId="0" fontId="2" fillId="2" borderId="1" xfId="0" applyFont="1" applyFill="1" applyBorder="1" applyAlignment="1" applyProtection="1">
      <alignment vertical="center"/>
      <protection locked="0"/>
    </xf>
    <xf numFmtId="0" fontId="0" fillId="2" borderId="1" xfId="0" applyFill="1" applyBorder="1" applyAlignment="1" applyProtection="1">
      <alignment vertical="center"/>
      <protection locked="0"/>
    </xf>
    <xf numFmtId="164" fontId="0" fillId="2" borderId="1" xfId="1" applyNumberFormat="1" applyFont="1" applyFill="1" applyBorder="1" applyAlignment="1" applyProtection="1">
      <alignment vertical="center"/>
      <protection locked="0"/>
    </xf>
    <xf numFmtId="43" fontId="0" fillId="2" borderId="1" xfId="1" applyFont="1" applyFill="1" applyBorder="1" applyAlignment="1" applyProtection="1">
      <alignment vertical="center"/>
      <protection locked="0"/>
    </xf>
    <xf numFmtId="0" fontId="9" fillId="2" borderId="1" xfId="0" applyFont="1" applyFill="1" applyBorder="1" applyAlignment="1" applyProtection="1">
      <alignment vertical="center" wrapText="1"/>
      <protection locked="0"/>
    </xf>
    <xf numFmtId="0" fontId="2" fillId="3" borderId="1" xfId="0" applyFont="1" applyFill="1" applyBorder="1" applyProtection="1">
      <protection locked="0"/>
    </xf>
    <xf numFmtId="43" fontId="2" fillId="3" borderId="1" xfId="1" applyFont="1" applyFill="1" applyBorder="1" applyProtection="1">
      <protection locked="0"/>
    </xf>
    <xf numFmtId="43" fontId="0" fillId="0" borderId="5" xfId="1" applyFont="1" applyBorder="1" applyProtection="1">
      <protection locked="0"/>
    </xf>
    <xf numFmtId="0" fontId="0" fillId="0" borderId="1" xfId="0" applyBorder="1" applyAlignment="1" applyProtection="1">
      <alignment horizontal="left" vertical="center" indent="1"/>
      <protection locked="0"/>
    </xf>
    <xf numFmtId="0" fontId="2" fillId="3" borderId="2" xfId="0" applyFont="1" applyFill="1" applyBorder="1" applyProtection="1">
      <protection locked="0"/>
    </xf>
    <xf numFmtId="43" fontId="2" fillId="3" borderId="6" xfId="1" applyFont="1" applyFill="1" applyBorder="1" applyProtection="1">
      <protection locked="0"/>
    </xf>
    <xf numFmtId="0" fontId="9" fillId="0" borderId="1" xfId="0" applyFont="1" applyBorder="1" applyAlignment="1" applyProtection="1">
      <alignment vertical="center"/>
      <protection locked="0"/>
    </xf>
    <xf numFmtId="164" fontId="0" fillId="0" borderId="1" xfId="1" applyNumberFormat="1" applyFont="1" applyFill="1" applyBorder="1" applyAlignment="1" applyProtection="1">
      <alignment vertical="center"/>
      <protection locked="0"/>
    </xf>
    <xf numFmtId="43" fontId="0" fillId="0" borderId="1" xfId="1" applyFont="1" applyFill="1" applyBorder="1" applyAlignment="1" applyProtection="1">
      <alignment vertical="center"/>
      <protection locked="0"/>
    </xf>
    <xf numFmtId="0" fontId="2" fillId="0" borderId="0" xfId="0" applyFont="1" applyProtection="1">
      <protection locked="0"/>
    </xf>
    <xf numFmtId="0" fontId="9" fillId="0" borderId="2" xfId="0" applyFont="1" applyBorder="1" applyAlignment="1" applyProtection="1">
      <alignment vertical="center"/>
      <protection locked="0"/>
    </xf>
    <xf numFmtId="6" fontId="6" fillId="0" borderId="0" xfId="0" applyNumberFormat="1" applyFont="1" applyProtection="1">
      <protection locked="0"/>
    </xf>
    <xf numFmtId="43" fontId="0" fillId="0" borderId="0" xfId="1" applyFont="1" applyBorder="1" applyProtection="1">
      <protection locked="0"/>
    </xf>
    <xf numFmtId="0" fontId="6" fillId="0" borderId="0" xfId="0" applyFont="1" applyProtection="1">
      <protection locked="0"/>
    </xf>
    <xf numFmtId="164" fontId="2" fillId="2" borderId="1" xfId="1" applyNumberFormat="1" applyFont="1" applyFill="1" applyBorder="1" applyAlignment="1" applyProtection="1">
      <alignment vertical="center"/>
      <protection locked="0"/>
    </xf>
    <xf numFmtId="0" fontId="0" fillId="0" borderId="0" xfId="0" applyAlignment="1" applyProtection="1">
      <alignment vertical="center" wrapText="1"/>
      <protection locked="0"/>
    </xf>
    <xf numFmtId="0" fontId="0" fillId="0" borderId="5" xfId="0" applyBorder="1" applyAlignment="1" applyProtection="1">
      <alignment vertical="center"/>
      <protection locked="0"/>
    </xf>
    <xf numFmtId="164" fontId="0" fillId="0" borderId="5" xfId="1" applyNumberFormat="1" applyFont="1" applyBorder="1" applyAlignment="1" applyProtection="1">
      <alignment vertical="center"/>
      <protection locked="0"/>
    </xf>
    <xf numFmtId="43" fontId="0" fillId="0" borderId="5" xfId="1" applyFont="1" applyBorder="1" applyAlignment="1" applyProtection="1">
      <alignment vertical="center"/>
      <protection locked="0"/>
    </xf>
    <xf numFmtId="0" fontId="2" fillId="2" borderId="2" xfId="0" applyFont="1" applyFill="1" applyBorder="1" applyAlignment="1" applyProtection="1">
      <alignment vertical="center"/>
      <protection locked="0"/>
    </xf>
    <xf numFmtId="43" fontId="2" fillId="2" borderId="2" xfId="1" applyFont="1" applyFill="1" applyBorder="1" applyAlignment="1" applyProtection="1">
      <alignment vertical="center"/>
      <protection locked="0"/>
    </xf>
    <xf numFmtId="0" fontId="0" fillId="0" borderId="0" xfId="0" applyAlignment="1" applyProtection="1">
      <alignment vertical="center"/>
      <protection locked="0"/>
    </xf>
    <xf numFmtId="164" fontId="0" fillId="0" borderId="0" xfId="1" applyNumberFormat="1" applyFont="1" applyAlignment="1" applyProtection="1">
      <alignment vertical="center"/>
      <protection locked="0"/>
    </xf>
    <xf numFmtId="43" fontId="0" fillId="0" borderId="0" xfId="1" applyFont="1" applyAlignment="1" applyProtection="1">
      <alignment vertical="center"/>
      <protection locked="0"/>
    </xf>
    <xf numFmtId="164" fontId="2" fillId="0" borderId="0" xfId="1" applyNumberFormat="1" applyFont="1" applyAlignment="1" applyProtection="1">
      <alignment vertical="center"/>
      <protection locked="0"/>
    </xf>
    <xf numFmtId="43" fontId="2" fillId="0" borderId="0" xfId="1" applyFont="1" applyAlignment="1" applyProtection="1">
      <alignment vertical="center"/>
      <protection locked="0"/>
    </xf>
    <xf numFmtId="43" fontId="0" fillId="0" borderId="0" xfId="1" applyFont="1" applyBorder="1" applyAlignment="1" applyProtection="1">
      <alignment vertical="center"/>
      <protection locked="0"/>
    </xf>
    <xf numFmtId="43" fontId="6" fillId="0" borderId="1" xfId="1" applyFont="1" applyBorder="1" applyAlignment="1" applyProtection="1">
      <alignment vertical="center"/>
      <protection locked="0"/>
    </xf>
    <xf numFmtId="0" fontId="6" fillId="0" borderId="0" xfId="0" applyFont="1" applyAlignment="1" applyProtection="1">
      <alignment vertical="center" wrapText="1"/>
      <protection locked="0"/>
    </xf>
    <xf numFmtId="0" fontId="0" fillId="0" borderId="0" xfId="0" applyAlignment="1" applyProtection="1">
      <alignment wrapText="1"/>
      <protection locked="0"/>
    </xf>
    <xf numFmtId="0" fontId="10" fillId="7" borderId="0" xfId="0" applyFont="1" applyFill="1" applyAlignment="1" applyProtection="1">
      <alignment wrapText="1"/>
      <protection locked="0"/>
    </xf>
    <xf numFmtId="43" fontId="0" fillId="0" borderId="5" xfId="1" applyFont="1" applyBorder="1" applyAlignment="1" applyProtection="1">
      <alignment vertical="center"/>
    </xf>
    <xf numFmtId="43" fontId="2" fillId="2" borderId="1" xfId="1" applyFont="1" applyFill="1" applyBorder="1" applyAlignment="1" applyProtection="1">
      <alignment vertical="center"/>
    </xf>
    <xf numFmtId="43" fontId="2" fillId="2" borderId="6" xfId="1" applyFont="1" applyFill="1" applyBorder="1" applyAlignment="1" applyProtection="1">
      <alignment vertical="center"/>
    </xf>
    <xf numFmtId="43" fontId="0" fillId="0" borderId="1" xfId="1" applyFont="1" applyBorder="1" applyAlignment="1" applyProtection="1">
      <alignment vertical="center"/>
    </xf>
    <xf numFmtId="0" fontId="2" fillId="10" borderId="0" xfId="0" applyFont="1" applyFill="1" applyAlignment="1" applyProtection="1">
      <alignment vertical="center"/>
      <protection locked="0"/>
    </xf>
    <xf numFmtId="164" fontId="2" fillId="10" borderId="0" xfId="1" applyNumberFormat="1" applyFont="1" applyFill="1" applyAlignment="1" applyProtection="1">
      <alignment vertical="center" wrapText="1"/>
      <protection locked="0"/>
    </xf>
    <xf numFmtId="43" fontId="2" fillId="10" borderId="0" xfId="1" applyFont="1" applyFill="1" applyAlignment="1" applyProtection="1">
      <alignment vertical="center" wrapText="1"/>
      <protection locked="0"/>
    </xf>
    <xf numFmtId="43" fontId="2" fillId="7" borderId="1" xfId="1" applyFont="1" applyFill="1" applyBorder="1" applyAlignment="1" applyProtection="1">
      <alignment vertical="center"/>
      <protection locked="0"/>
    </xf>
    <xf numFmtId="0" fontId="0" fillId="7" borderId="1" xfId="0" applyFill="1" applyBorder="1" applyAlignment="1" applyProtection="1">
      <alignment vertical="center" wrapText="1"/>
      <protection locked="0"/>
    </xf>
    <xf numFmtId="0" fontId="2" fillId="7" borderId="1" xfId="0" applyFont="1" applyFill="1" applyBorder="1" applyAlignment="1" applyProtection="1">
      <alignment vertical="center"/>
      <protection locked="0"/>
    </xf>
    <xf numFmtId="0" fontId="0" fillId="7" borderId="1" xfId="0" applyFill="1" applyBorder="1" applyAlignment="1" applyProtection="1">
      <alignment vertical="center"/>
      <protection locked="0"/>
    </xf>
    <xf numFmtId="164" fontId="0" fillId="7" borderId="1" xfId="1" applyNumberFormat="1" applyFont="1" applyFill="1" applyBorder="1" applyAlignment="1" applyProtection="1">
      <alignment vertical="center"/>
      <protection locked="0"/>
    </xf>
    <xf numFmtId="43" fontId="0" fillId="7" borderId="1" xfId="1" applyFont="1" applyFill="1" applyBorder="1" applyAlignment="1" applyProtection="1">
      <alignment vertical="center"/>
      <protection locked="0"/>
    </xf>
    <xf numFmtId="0" fontId="9" fillId="7" borderId="1" xfId="0" applyFont="1" applyFill="1" applyBorder="1" applyAlignment="1" applyProtection="1">
      <alignment vertical="center" wrapText="1"/>
      <protection locked="0"/>
    </xf>
    <xf numFmtId="164" fontId="2" fillId="7" borderId="1" xfId="1" applyNumberFormat="1" applyFont="1" applyFill="1" applyBorder="1" applyAlignment="1" applyProtection="1">
      <alignment vertical="center"/>
      <protection locked="0"/>
    </xf>
    <xf numFmtId="43" fontId="2" fillId="7" borderId="1" xfId="1" applyFont="1" applyFill="1" applyBorder="1" applyAlignment="1" applyProtection="1">
      <alignment vertical="center"/>
    </xf>
    <xf numFmtId="0" fontId="2" fillId="7" borderId="2" xfId="0" applyFont="1" applyFill="1" applyBorder="1" applyAlignment="1" applyProtection="1">
      <alignment vertical="center"/>
      <protection locked="0"/>
    </xf>
    <xf numFmtId="43" fontId="2" fillId="7" borderId="2" xfId="1" applyFont="1" applyFill="1" applyBorder="1" applyAlignment="1" applyProtection="1">
      <alignment vertical="center"/>
      <protection locked="0"/>
    </xf>
    <xf numFmtId="43" fontId="2" fillId="7" borderId="6" xfId="1" applyFont="1" applyFill="1" applyBorder="1" applyAlignment="1" applyProtection="1">
      <alignment vertical="center"/>
    </xf>
    <xf numFmtId="0" fontId="14" fillId="3" borderId="1" xfId="0" applyFont="1" applyFill="1" applyBorder="1" applyProtection="1">
      <protection locked="0"/>
    </xf>
    <xf numFmtId="43" fontId="14" fillId="3" borderId="1" xfId="1" applyFont="1" applyFill="1" applyBorder="1" applyProtection="1">
      <protection locked="0"/>
    </xf>
    <xf numFmtId="0" fontId="15" fillId="0" borderId="0" xfId="0" applyFont="1" applyProtection="1">
      <protection locked="0"/>
    </xf>
    <xf numFmtId="0" fontId="11" fillId="0" borderId="0" xfId="0" applyFont="1" applyAlignment="1">
      <alignment horizontal="center"/>
    </xf>
    <xf numFmtId="0" fontId="5" fillId="9" borderId="0" xfId="0" applyFont="1" applyFill="1" applyAlignment="1">
      <alignment horizontal="center"/>
    </xf>
    <xf numFmtId="0" fontId="7" fillId="3" borderId="0" xfId="0" applyFont="1" applyFill="1" applyAlignment="1" applyProtection="1">
      <alignment horizontal="center"/>
      <protection locked="0"/>
    </xf>
    <xf numFmtId="0" fontId="5" fillId="8"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5" fillId="6" borderId="0" xfId="0" applyFont="1" applyFill="1" applyAlignment="1" applyProtection="1">
      <alignment horizontal="center"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7" fillId="2" borderId="0" xfId="0" applyFont="1" applyFill="1" applyAlignment="1" applyProtection="1">
      <alignment horizontal="center" wrapText="1"/>
      <protection locked="0"/>
    </xf>
    <xf numFmtId="0" fontId="7" fillId="7" borderId="0" xfId="0" applyFont="1" applyFill="1" applyAlignment="1" applyProtection="1">
      <alignment horizontal="center" wrapText="1"/>
      <protection locked="0"/>
    </xf>
    <xf numFmtId="0" fontId="2" fillId="7" borderId="2" xfId="0" applyFont="1" applyFill="1" applyBorder="1" applyAlignment="1" applyProtection="1">
      <alignment horizontal="left" vertical="center"/>
      <protection locked="0"/>
    </xf>
    <xf numFmtId="0" fontId="2" fillId="7" borderId="3" xfId="0" applyFont="1" applyFill="1" applyBorder="1" applyAlignment="1" applyProtection="1">
      <alignment horizontal="left" vertical="center"/>
      <protection locked="0"/>
    </xf>
    <xf numFmtId="0" fontId="2" fillId="7" borderId="4" xfId="0" applyFont="1" applyFill="1" applyBorder="1" applyAlignment="1" applyProtection="1">
      <alignment horizontal="left" vertical="center"/>
      <protection locked="0"/>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2</xdr:row>
      <xdr:rowOff>25400</xdr:rowOff>
    </xdr:from>
    <xdr:to>
      <xdr:col>5</xdr:col>
      <xdr:colOff>1206500</xdr:colOff>
      <xdr:row>8</xdr:row>
      <xdr:rowOff>81788</xdr:rowOff>
    </xdr:to>
    <xdr:pic>
      <xdr:nvPicPr>
        <xdr:cNvPr id="4" name="Picture 3">
          <a:extLst>
            <a:ext uri="{FF2B5EF4-FFF2-40B4-BE49-F238E27FC236}">
              <a16:creationId xmlns:a16="http://schemas.microsoft.com/office/drawing/2014/main" id="{515BB2D2-C8C5-AE17-BE1F-432CF70DF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0" y="508000"/>
          <a:ext cx="8356600" cy="1504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368300</xdr:colOff>
      <xdr:row>13</xdr:row>
      <xdr:rowOff>177800</xdr:rowOff>
    </xdr:from>
    <xdr:to>
      <xdr:col>5</xdr:col>
      <xdr:colOff>800100</xdr:colOff>
      <xdr:row>26</xdr:row>
      <xdr:rowOff>82681</xdr:rowOff>
    </xdr:to>
    <xdr:pic>
      <xdr:nvPicPr>
        <xdr:cNvPr id="5" name="Picture 4">
          <a:extLst>
            <a:ext uri="{FF2B5EF4-FFF2-40B4-BE49-F238E27FC236}">
              <a16:creationId xmlns:a16="http://schemas.microsoft.com/office/drawing/2014/main" id="{B9E8ECD3-CFF6-07F2-FCBB-E952344E88A6}"/>
            </a:ext>
          </a:extLst>
        </xdr:cNvPr>
        <xdr:cNvPicPr>
          <a:picLocks noChangeAspect="1"/>
        </xdr:cNvPicPr>
      </xdr:nvPicPr>
      <xdr:blipFill>
        <a:blip xmlns:r="http://schemas.openxmlformats.org/officeDocument/2006/relationships" r:embed="rId2"/>
        <a:stretch>
          <a:fillRect/>
        </a:stretch>
      </xdr:blipFill>
      <xdr:spPr>
        <a:xfrm>
          <a:off x="1193800" y="3581400"/>
          <a:ext cx="7772400" cy="2533781"/>
        </a:xfrm>
        <a:prstGeom prst="rect">
          <a:avLst/>
        </a:prstGeom>
      </xdr:spPr>
    </xdr:pic>
    <xdr:clientData/>
  </xdr:twoCellAnchor>
  <xdr:twoCellAnchor>
    <xdr:from>
      <xdr:col>3</xdr:col>
      <xdr:colOff>0</xdr:colOff>
      <xdr:row>13</xdr:row>
      <xdr:rowOff>127000</xdr:rowOff>
    </xdr:from>
    <xdr:to>
      <xdr:col>3</xdr:col>
      <xdr:colOff>12700</xdr:colOff>
      <xdr:row>21</xdr:row>
      <xdr:rowOff>0</xdr:rowOff>
    </xdr:to>
    <xdr:cxnSp macro="">
      <xdr:nvCxnSpPr>
        <xdr:cNvPr id="7" name="Straight Arrow Connector 6">
          <a:extLst>
            <a:ext uri="{FF2B5EF4-FFF2-40B4-BE49-F238E27FC236}">
              <a16:creationId xmlns:a16="http://schemas.microsoft.com/office/drawing/2014/main" id="{24741BA4-FB1F-BEED-1735-37CDC32FCD2E}"/>
            </a:ext>
          </a:extLst>
        </xdr:cNvPr>
        <xdr:cNvCxnSpPr/>
      </xdr:nvCxnSpPr>
      <xdr:spPr>
        <a:xfrm flipH="1">
          <a:off x="5295900" y="3530600"/>
          <a:ext cx="12700" cy="1549400"/>
        </a:xfrm>
        <a:prstGeom prst="straightConnector1">
          <a:avLst/>
        </a:prstGeom>
        <a:ln>
          <a:solidFill>
            <a:srgbClr val="FF0000"/>
          </a:solidFill>
          <a:tailEnd type="triangle"/>
        </a:ln>
      </xdr:spPr>
      <xdr:style>
        <a:lnRef idx="2">
          <a:schemeClr val="accent6"/>
        </a:lnRef>
        <a:fillRef idx="0">
          <a:schemeClr val="accent6"/>
        </a:fillRef>
        <a:effectRef idx="1">
          <a:schemeClr val="accent6"/>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c.europa.eu/info/funding-tenders/opportunities/docs/2021-2027/common/guidance/aga_e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c.europa.eu/info/funding-tenders/opportunities/docs/2021-2027/common/guidance/aga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21F97-51CC-B844-B933-FDA2BB65DB7A}">
  <dimension ref="B11:J36"/>
  <sheetViews>
    <sheetView showGridLines="0" tabSelected="1" workbookViewId="0">
      <selection activeCell="C41" sqref="C41"/>
    </sheetView>
  </sheetViews>
  <sheetFormatPr baseColWidth="10" defaultColWidth="10.83203125" defaultRowHeight="19" x14ac:dyDescent="0.25"/>
  <cols>
    <col min="1" max="1" width="10.83203125" style="4"/>
    <col min="2" max="2" width="39.83203125" style="4" customWidth="1"/>
    <col min="3" max="6" width="18.83203125" style="4" customWidth="1"/>
    <col min="7" max="7" width="31.1640625" style="4" customWidth="1"/>
    <col min="8" max="8" width="27.1640625" style="4" customWidth="1"/>
    <col min="9" max="9" width="26.6640625" style="4" customWidth="1"/>
    <col min="10" max="16384" width="10.83203125" style="4"/>
  </cols>
  <sheetData>
    <row r="11" spans="2:6" ht="37" x14ac:dyDescent="0.45">
      <c r="B11" s="86" t="s">
        <v>72</v>
      </c>
      <c r="C11" s="86"/>
      <c r="D11" s="86"/>
      <c r="E11" s="86"/>
      <c r="F11" s="86"/>
    </row>
    <row r="13" spans="2:6" ht="22" x14ac:dyDescent="0.3">
      <c r="B13" s="87" t="s">
        <v>62</v>
      </c>
      <c r="C13" s="87"/>
      <c r="D13" s="87"/>
      <c r="E13" s="87"/>
      <c r="F13" s="87"/>
    </row>
    <row r="17" spans="2:10" customFormat="1" ht="15" x14ac:dyDescent="0.2"/>
    <row r="18" spans="2:10" customFormat="1" ht="15" x14ac:dyDescent="0.2"/>
    <row r="19" spans="2:10" customFormat="1" ht="15" x14ac:dyDescent="0.2"/>
    <row r="20" spans="2:10" customFormat="1" ht="15" x14ac:dyDescent="0.2"/>
    <row r="21" spans="2:10" customFormat="1" ht="15" x14ac:dyDescent="0.2"/>
    <row r="22" spans="2:10" customFormat="1" ht="15" x14ac:dyDescent="0.2"/>
    <row r="23" spans="2:10" customFormat="1" ht="15" x14ac:dyDescent="0.2"/>
    <row r="24" spans="2:10" customFormat="1" ht="15" x14ac:dyDescent="0.2"/>
    <row r="25" spans="2:10" customFormat="1" ht="15" x14ac:dyDescent="0.2"/>
    <row r="26" spans="2:10" customFormat="1" ht="15" x14ac:dyDescent="0.2"/>
    <row r="27" spans="2:10" customFormat="1" ht="15" x14ac:dyDescent="0.2"/>
    <row r="28" spans="2:10" customFormat="1" ht="15" x14ac:dyDescent="0.2"/>
    <row r="29" spans="2:10" customFormat="1" ht="15" x14ac:dyDescent="0.2"/>
    <row r="30" spans="2:10" x14ac:dyDescent="0.25">
      <c r="B30" s="8" t="s">
        <v>82</v>
      </c>
      <c r="C30"/>
      <c r="D30" s="3"/>
      <c r="E30" s="2"/>
      <c r="F30"/>
      <c r="G30" s="7" t="s">
        <v>60</v>
      </c>
      <c r="H30"/>
      <c r="I30"/>
      <c r="J30"/>
    </row>
    <row r="31" spans="2:10" x14ac:dyDescent="0.25">
      <c r="G31"/>
      <c r="H31"/>
      <c r="I31"/>
      <c r="J31"/>
    </row>
    <row r="32" spans="2:10" x14ac:dyDescent="0.25">
      <c r="B32" s="4" t="s">
        <v>88</v>
      </c>
      <c r="G32"/>
      <c r="H32"/>
      <c r="I32"/>
      <c r="J32"/>
    </row>
    <row r="33" spans="2:10" x14ac:dyDescent="0.25">
      <c r="B33" s="6"/>
      <c r="G33"/>
      <c r="H33"/>
      <c r="I33"/>
      <c r="J33"/>
    </row>
    <row r="34" spans="2:10" x14ac:dyDescent="0.25">
      <c r="B34" s="4" t="s">
        <v>86</v>
      </c>
      <c r="G34"/>
      <c r="H34"/>
      <c r="I34"/>
      <c r="J34"/>
    </row>
    <row r="35" spans="2:10" x14ac:dyDescent="0.25">
      <c r="G35"/>
    </row>
    <row r="36" spans="2:10" x14ac:dyDescent="0.25">
      <c r="B36" s="4" t="s">
        <v>87</v>
      </c>
      <c r="G36"/>
    </row>
  </sheetData>
  <mergeCells count="2">
    <mergeCell ref="B11:F11"/>
    <mergeCell ref="B13:F13"/>
  </mergeCells>
  <hyperlinks>
    <hyperlink ref="G30" r:id="rId1" xr:uid="{A74B7318-FB93-B24F-98CB-8F473A327A8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3CFE3-ED69-7A4A-84EF-7C57E4E1E1A6}">
  <sheetPr>
    <tabColor rgb="FF0070C0"/>
  </sheetPr>
  <dimension ref="B2:M78"/>
  <sheetViews>
    <sheetView showGridLines="0" zoomScale="110" zoomScaleNormal="110" workbookViewId="0">
      <selection activeCell="J34" sqref="J34"/>
    </sheetView>
  </sheetViews>
  <sheetFormatPr baseColWidth="10" defaultColWidth="11.5" defaultRowHeight="15" x14ac:dyDescent="0.2"/>
  <cols>
    <col min="1" max="1" width="11.5" style="9"/>
    <col min="2" max="2" width="34.6640625" style="9" customWidth="1"/>
    <col min="3" max="3" width="16.6640625" style="9" bestFit="1" customWidth="1"/>
    <col min="4" max="4" width="11.6640625" style="10" customWidth="1"/>
    <col min="5" max="5" width="11.6640625" style="11" customWidth="1"/>
    <col min="6" max="6" width="17.83203125" style="9" customWidth="1"/>
    <col min="7" max="7" width="56.33203125" style="9" customWidth="1"/>
    <col min="8" max="8" width="4.5" style="9" customWidth="1"/>
    <col min="9" max="9" width="7.83203125" style="9" customWidth="1"/>
    <col min="10" max="10" width="34.6640625" style="9" customWidth="1"/>
    <col min="11" max="11" width="14.33203125" style="9" customWidth="1"/>
    <col min="12" max="12" width="11.5" style="9"/>
    <col min="13" max="13" width="37" style="9" customWidth="1"/>
    <col min="14" max="16384" width="11.5" style="9"/>
  </cols>
  <sheetData>
    <row r="2" spans="2:11" ht="16" x14ac:dyDescent="0.2">
      <c r="B2" s="85" t="s">
        <v>73</v>
      </c>
      <c r="G2" s="12" t="s">
        <v>60</v>
      </c>
    </row>
    <row r="5" spans="2:11" ht="21" customHeight="1" x14ac:dyDescent="0.3">
      <c r="B5" s="101" t="s">
        <v>36</v>
      </c>
      <c r="C5" s="101"/>
      <c r="D5" s="101"/>
      <c r="E5" s="101"/>
      <c r="F5" s="101"/>
      <c r="G5" s="13" t="s">
        <v>61</v>
      </c>
      <c r="J5" s="88" t="s">
        <v>2</v>
      </c>
      <c r="K5" s="88"/>
    </row>
    <row r="7" spans="2:11" ht="28" customHeight="1" x14ac:dyDescent="0.2">
      <c r="B7" s="90">
        <v>2026</v>
      </c>
      <c r="C7" s="90"/>
      <c r="D7" s="90"/>
      <c r="E7" s="90"/>
      <c r="F7" s="90"/>
      <c r="G7" s="90"/>
      <c r="J7" s="89">
        <v>2026</v>
      </c>
      <c r="K7" s="89"/>
    </row>
    <row r="8" spans="2:11" s="14" customFormat="1" ht="32" x14ac:dyDescent="0.2">
      <c r="B8" s="15" t="s">
        <v>3</v>
      </c>
      <c r="C8" s="15" t="s">
        <v>37</v>
      </c>
      <c r="D8" s="16" t="s">
        <v>38</v>
      </c>
      <c r="E8" s="17" t="s">
        <v>53</v>
      </c>
      <c r="F8" s="15" t="s">
        <v>4</v>
      </c>
      <c r="G8" s="15" t="s">
        <v>43</v>
      </c>
      <c r="J8" s="18" t="s">
        <v>3</v>
      </c>
      <c r="K8" s="18" t="s">
        <v>4</v>
      </c>
    </row>
    <row r="9" spans="2:11" ht="16" x14ac:dyDescent="0.2">
      <c r="B9" s="95" t="s">
        <v>5</v>
      </c>
      <c r="C9" s="96"/>
      <c r="D9" s="96"/>
      <c r="E9" s="100"/>
      <c r="F9" s="19">
        <f>SUM(F10:F13)</f>
        <v>0</v>
      </c>
      <c r="G9" s="20" t="s">
        <v>80</v>
      </c>
      <c r="J9" s="21" t="s">
        <v>5</v>
      </c>
      <c r="K9" s="22">
        <f>F9+F47</f>
        <v>0</v>
      </c>
    </row>
    <row r="10" spans="2:11" x14ac:dyDescent="0.2">
      <c r="B10" s="23" t="s">
        <v>39</v>
      </c>
      <c r="C10" s="24" t="s">
        <v>48</v>
      </c>
      <c r="D10" s="25"/>
      <c r="E10" s="26"/>
      <c r="F10" s="26">
        <f t="shared" ref="F10:F13" si="0">D10*E10</f>
        <v>0</v>
      </c>
      <c r="G10" s="27"/>
      <c r="J10" s="21" t="s">
        <v>6</v>
      </c>
      <c r="K10" s="22">
        <f>F14+F52</f>
        <v>0</v>
      </c>
    </row>
    <row r="11" spans="2:11" x14ac:dyDescent="0.2">
      <c r="B11" s="23" t="s">
        <v>40</v>
      </c>
      <c r="C11" s="24" t="s">
        <v>48</v>
      </c>
      <c r="D11" s="25"/>
      <c r="E11" s="26"/>
      <c r="F11" s="26">
        <f t="shared" si="0"/>
        <v>0</v>
      </c>
      <c r="G11" s="27"/>
      <c r="J11" s="21" t="s">
        <v>7</v>
      </c>
      <c r="K11" s="22">
        <f>F18+F56</f>
        <v>0</v>
      </c>
    </row>
    <row r="12" spans="2:11" x14ac:dyDescent="0.2">
      <c r="B12" s="23" t="s">
        <v>41</v>
      </c>
      <c r="C12" s="24" t="s">
        <v>48</v>
      </c>
      <c r="D12" s="25"/>
      <c r="E12" s="26"/>
      <c r="F12" s="26">
        <f t="shared" si="0"/>
        <v>0</v>
      </c>
      <c r="G12" s="27"/>
      <c r="J12" s="21" t="s">
        <v>9</v>
      </c>
      <c r="K12" s="22">
        <f>F21+F59</f>
        <v>0</v>
      </c>
    </row>
    <row r="13" spans="2:11" ht="16" x14ac:dyDescent="0.2">
      <c r="B13" s="23" t="s">
        <v>42</v>
      </c>
      <c r="C13" s="24" t="s">
        <v>48</v>
      </c>
      <c r="D13" s="25"/>
      <c r="E13" s="26"/>
      <c r="F13" s="26">
        <f t="shared" si="0"/>
        <v>0</v>
      </c>
      <c r="G13" s="27" t="s">
        <v>74</v>
      </c>
      <c r="J13" s="21" t="s">
        <v>10</v>
      </c>
      <c r="K13" s="22">
        <f>F26+F64</f>
        <v>0</v>
      </c>
    </row>
    <row r="14" spans="2:11" ht="64" x14ac:dyDescent="0.2">
      <c r="B14" s="28" t="s">
        <v>6</v>
      </c>
      <c r="C14" s="29"/>
      <c r="D14" s="30"/>
      <c r="E14" s="31"/>
      <c r="F14" s="19">
        <f>SUM(F15:F17)</f>
        <v>0</v>
      </c>
      <c r="G14" s="32" t="s">
        <v>75</v>
      </c>
      <c r="J14" s="21" t="s">
        <v>11</v>
      </c>
      <c r="K14" s="22">
        <f>F28+F66</f>
        <v>0</v>
      </c>
    </row>
    <row r="15" spans="2:11" ht="64" x14ac:dyDescent="0.2">
      <c r="B15" s="23" t="s">
        <v>45</v>
      </c>
      <c r="C15" s="24" t="s">
        <v>47</v>
      </c>
      <c r="D15" s="25"/>
      <c r="E15" s="26"/>
      <c r="F15" s="26">
        <f t="shared" ref="F15:F17" si="1">D15*E15</f>
        <v>0</v>
      </c>
      <c r="G15" s="27" t="s">
        <v>76</v>
      </c>
      <c r="J15" s="33" t="s">
        <v>12</v>
      </c>
      <c r="K15" s="34">
        <f>SUM(K9:K14)</f>
        <v>0</v>
      </c>
    </row>
    <row r="16" spans="2:11" ht="16" thickBot="1" x14ac:dyDescent="0.25">
      <c r="B16" s="23" t="s">
        <v>46</v>
      </c>
      <c r="C16" s="24" t="s">
        <v>47</v>
      </c>
      <c r="D16" s="25"/>
      <c r="E16" s="26"/>
      <c r="F16" s="26">
        <f t="shared" si="1"/>
        <v>0</v>
      </c>
      <c r="G16" s="27"/>
      <c r="J16" s="21" t="s">
        <v>13</v>
      </c>
      <c r="K16" s="35">
        <f>F32+F70</f>
        <v>0</v>
      </c>
    </row>
    <row r="17" spans="2:13" ht="16" customHeight="1" thickBot="1" x14ac:dyDescent="0.25">
      <c r="B17" s="36" t="s">
        <v>50</v>
      </c>
      <c r="C17" s="24"/>
      <c r="D17" s="25"/>
      <c r="E17" s="26"/>
      <c r="F17" s="26">
        <f t="shared" si="1"/>
        <v>0</v>
      </c>
      <c r="G17" s="27"/>
      <c r="J17" s="37" t="s">
        <v>14</v>
      </c>
      <c r="K17" s="38">
        <f>K15+K16</f>
        <v>0</v>
      </c>
    </row>
    <row r="18" spans="2:13" ht="16" customHeight="1" x14ac:dyDescent="0.2">
      <c r="B18" s="95" t="s">
        <v>7</v>
      </c>
      <c r="C18" s="96"/>
      <c r="D18" s="96"/>
      <c r="E18" s="100"/>
      <c r="F18" s="19">
        <f>SUM(F19:F20)</f>
        <v>0</v>
      </c>
      <c r="G18" s="20" t="s">
        <v>79</v>
      </c>
      <c r="K18" s="11"/>
    </row>
    <row r="19" spans="2:13" x14ac:dyDescent="0.2">
      <c r="B19" s="39" t="s">
        <v>56</v>
      </c>
      <c r="C19" s="24" t="s">
        <v>44</v>
      </c>
      <c r="D19" s="40"/>
      <c r="E19" s="41"/>
      <c r="F19" s="26">
        <f t="shared" ref="F19:F20" si="2">D19*E19</f>
        <v>0</v>
      </c>
      <c r="G19" s="27"/>
      <c r="J19" s="42" t="s">
        <v>15</v>
      </c>
      <c r="K19" s="11"/>
    </row>
    <row r="20" spans="2:13" x14ac:dyDescent="0.2">
      <c r="B20" s="43" t="s">
        <v>57</v>
      </c>
      <c r="C20" s="24" t="s">
        <v>44</v>
      </c>
      <c r="D20" s="40"/>
      <c r="E20" s="41"/>
      <c r="F20" s="26">
        <f t="shared" si="2"/>
        <v>0</v>
      </c>
      <c r="G20" s="27"/>
      <c r="J20" s="21" t="s">
        <v>16</v>
      </c>
      <c r="K20" s="67">
        <f>MIN(0.8*K17,50000)</f>
        <v>0</v>
      </c>
      <c r="L20" s="44">
        <v>50000</v>
      </c>
      <c r="M20" s="46" t="s">
        <v>83</v>
      </c>
    </row>
    <row r="21" spans="2:13" ht="17" thickBot="1" x14ac:dyDescent="0.25">
      <c r="B21" s="95" t="s">
        <v>59</v>
      </c>
      <c r="C21" s="96"/>
      <c r="D21" s="96"/>
      <c r="E21" s="100"/>
      <c r="F21" s="19">
        <f>SUM(F22:F25)</f>
        <v>0</v>
      </c>
      <c r="G21" s="20" t="s">
        <v>81</v>
      </c>
      <c r="J21" s="21" t="s">
        <v>17</v>
      </c>
      <c r="K21" s="35">
        <f>F37+F75</f>
        <v>0</v>
      </c>
      <c r="L21" s="44">
        <v>12500</v>
      </c>
      <c r="M21" s="46" t="s">
        <v>84</v>
      </c>
    </row>
    <row r="22" spans="2:13" ht="16" thickBot="1" x14ac:dyDescent="0.25">
      <c r="B22" s="23" t="s">
        <v>49</v>
      </c>
      <c r="C22" s="24" t="s">
        <v>54</v>
      </c>
      <c r="D22" s="25"/>
      <c r="E22" s="26"/>
      <c r="F22" s="26">
        <f>D22*E22</f>
        <v>0</v>
      </c>
      <c r="G22" s="27"/>
      <c r="J22" s="37" t="s">
        <v>14</v>
      </c>
      <c r="K22" s="38">
        <f>K20+K21</f>
        <v>0</v>
      </c>
      <c r="L22" s="44"/>
    </row>
    <row r="23" spans="2:13" x14ac:dyDescent="0.2">
      <c r="B23" s="23" t="s">
        <v>49</v>
      </c>
      <c r="C23" s="24" t="s">
        <v>54</v>
      </c>
      <c r="D23" s="25"/>
      <c r="E23" s="26"/>
      <c r="F23" s="26">
        <f t="shared" ref="F23:F25" si="3">D23*E23</f>
        <v>0</v>
      </c>
      <c r="G23" s="27"/>
      <c r="K23" s="45"/>
      <c r="L23" s="44"/>
    </row>
    <row r="24" spans="2:13" x14ac:dyDescent="0.2">
      <c r="B24" s="23" t="s">
        <v>49</v>
      </c>
      <c r="C24" s="24" t="s">
        <v>54</v>
      </c>
      <c r="D24" s="25"/>
      <c r="E24" s="26"/>
      <c r="F24" s="26">
        <f t="shared" si="3"/>
        <v>0</v>
      </c>
      <c r="G24" s="27"/>
      <c r="J24" s="83" t="s">
        <v>18</v>
      </c>
      <c r="K24" s="84">
        <f>K22-K17</f>
        <v>0</v>
      </c>
      <c r="L24" s="46" t="s">
        <v>19</v>
      </c>
    </row>
    <row r="25" spans="2:13" x14ac:dyDescent="0.2">
      <c r="B25" s="23" t="s">
        <v>50</v>
      </c>
      <c r="C25" s="24"/>
      <c r="D25" s="25"/>
      <c r="E25" s="26"/>
      <c r="F25" s="26">
        <f t="shared" si="3"/>
        <v>0</v>
      </c>
      <c r="G25" s="27"/>
    </row>
    <row r="26" spans="2:13" ht="32" x14ac:dyDescent="0.2">
      <c r="B26" s="95" t="s">
        <v>10</v>
      </c>
      <c r="C26" s="96"/>
      <c r="D26" s="96"/>
      <c r="E26" s="100"/>
      <c r="F26" s="19">
        <f>SUM(F27)</f>
        <v>0</v>
      </c>
      <c r="G26" s="20" t="s">
        <v>78</v>
      </c>
    </row>
    <row r="27" spans="2:13" ht="32" x14ac:dyDescent="0.2">
      <c r="B27" s="23" t="s">
        <v>51</v>
      </c>
      <c r="C27" s="24" t="s">
        <v>54</v>
      </c>
      <c r="D27" s="40"/>
      <c r="E27" s="41"/>
      <c r="F27" s="26">
        <f>D27*E27</f>
        <v>0</v>
      </c>
      <c r="G27" s="27" t="s">
        <v>77</v>
      </c>
    </row>
    <row r="28" spans="2:13" ht="32" x14ac:dyDescent="0.2">
      <c r="B28" s="95" t="s">
        <v>11</v>
      </c>
      <c r="C28" s="96"/>
      <c r="D28" s="96"/>
      <c r="E28" s="100"/>
      <c r="F28" s="19">
        <f>SUM(F29:F30)</f>
        <v>0</v>
      </c>
      <c r="G28" s="32" t="s">
        <v>58</v>
      </c>
    </row>
    <row r="29" spans="2:13" x14ac:dyDescent="0.2">
      <c r="B29" s="23" t="s">
        <v>49</v>
      </c>
      <c r="C29" s="24" t="s">
        <v>55</v>
      </c>
      <c r="D29" s="25"/>
      <c r="E29" s="26"/>
      <c r="F29" s="26">
        <f t="shared" ref="F29:F30" si="4">D29*E29</f>
        <v>0</v>
      </c>
      <c r="G29" s="27"/>
    </row>
    <row r="30" spans="2:13" x14ac:dyDescent="0.2">
      <c r="B30" s="23" t="s">
        <v>49</v>
      </c>
      <c r="C30" s="24" t="s">
        <v>55</v>
      </c>
      <c r="D30" s="25"/>
      <c r="E30" s="26"/>
      <c r="F30" s="26">
        <f t="shared" si="4"/>
        <v>0</v>
      </c>
      <c r="G30" s="27"/>
    </row>
    <row r="31" spans="2:13" x14ac:dyDescent="0.2">
      <c r="B31" s="28" t="s">
        <v>12</v>
      </c>
      <c r="C31" s="28"/>
      <c r="D31" s="47"/>
      <c r="E31" s="19"/>
      <c r="F31" s="65">
        <f>F9+F14+F18+F21+F26+F28</f>
        <v>0</v>
      </c>
      <c r="G31" s="48"/>
    </row>
    <row r="32" spans="2:13" ht="16" thickBot="1" x14ac:dyDescent="0.25">
      <c r="B32" s="24" t="s">
        <v>13</v>
      </c>
      <c r="C32" s="49"/>
      <c r="D32" s="50"/>
      <c r="E32" s="51"/>
      <c r="F32" s="64">
        <f>SUM(F9+F18+F21)*25%</f>
        <v>0</v>
      </c>
      <c r="G32" s="48"/>
    </row>
    <row r="33" spans="2:12" ht="16" thickBot="1" x14ac:dyDescent="0.25">
      <c r="B33" s="52" t="s">
        <v>14</v>
      </c>
      <c r="C33" s="28"/>
      <c r="D33" s="47"/>
      <c r="E33" s="53"/>
      <c r="F33" s="66">
        <f>F31+F32</f>
        <v>0</v>
      </c>
      <c r="G33" s="48"/>
      <c r="J33" s="54"/>
      <c r="K33" s="54"/>
    </row>
    <row r="34" spans="2:12" x14ac:dyDescent="0.2">
      <c r="B34" s="54"/>
      <c r="C34" s="54"/>
      <c r="D34" s="55"/>
      <c r="E34" s="56"/>
      <c r="F34" s="56"/>
      <c r="G34" s="48"/>
    </row>
    <row r="35" spans="2:12" x14ac:dyDescent="0.2">
      <c r="B35" s="14" t="s">
        <v>15</v>
      </c>
      <c r="C35" s="14"/>
      <c r="D35" s="57"/>
      <c r="E35" s="58"/>
      <c r="F35" s="56"/>
      <c r="G35" s="48"/>
    </row>
    <row r="36" spans="2:12" x14ac:dyDescent="0.2">
      <c r="B36" s="92" t="s">
        <v>52</v>
      </c>
      <c r="C36" s="93"/>
      <c r="D36" s="93"/>
      <c r="E36" s="94"/>
      <c r="F36" s="67">
        <f>MIN(0.8*F33,50000)</f>
        <v>0</v>
      </c>
      <c r="G36" s="48"/>
    </row>
    <row r="37" spans="2:12" ht="16" thickBot="1" x14ac:dyDescent="0.25">
      <c r="B37" s="92" t="s">
        <v>20</v>
      </c>
      <c r="C37" s="93"/>
      <c r="D37" s="93"/>
      <c r="E37" s="94"/>
      <c r="F37" s="51">
        <f>F33-F36</f>
        <v>0</v>
      </c>
      <c r="G37" s="48"/>
    </row>
    <row r="38" spans="2:12" ht="16" thickBot="1" x14ac:dyDescent="0.25">
      <c r="B38" s="95" t="s">
        <v>14</v>
      </c>
      <c r="C38" s="96"/>
      <c r="D38" s="96"/>
      <c r="E38" s="96"/>
      <c r="F38" s="66">
        <f>F36+F37</f>
        <v>0</v>
      </c>
      <c r="G38" s="48"/>
      <c r="L38" s="54"/>
    </row>
    <row r="39" spans="2:12" s="54" customFormat="1" x14ac:dyDescent="0.2">
      <c r="D39" s="55"/>
      <c r="E39" s="56"/>
      <c r="F39" s="59"/>
      <c r="G39" s="48"/>
      <c r="J39" s="9"/>
      <c r="K39" s="9"/>
      <c r="L39" s="9"/>
    </row>
    <row r="40" spans="2:12" ht="16" x14ac:dyDescent="0.2">
      <c r="B40" s="97" t="s">
        <v>18</v>
      </c>
      <c r="C40" s="98"/>
      <c r="D40" s="98"/>
      <c r="E40" s="99"/>
      <c r="F40" s="60">
        <f>F38-F33</f>
        <v>0</v>
      </c>
      <c r="G40" s="61" t="s">
        <v>19</v>
      </c>
    </row>
    <row r="41" spans="2:12" x14ac:dyDescent="0.2">
      <c r="G41" s="62"/>
    </row>
    <row r="43" spans="2:12" ht="22" customHeight="1" x14ac:dyDescent="0.3">
      <c r="B43" s="102" t="s">
        <v>1</v>
      </c>
      <c r="C43" s="102"/>
      <c r="D43" s="102"/>
      <c r="E43" s="102"/>
      <c r="F43" s="102"/>
      <c r="G43" s="63" t="s">
        <v>61</v>
      </c>
    </row>
    <row r="45" spans="2:12" ht="22" x14ac:dyDescent="0.2">
      <c r="B45" s="91">
        <v>2026</v>
      </c>
      <c r="C45" s="91"/>
      <c r="D45" s="91"/>
      <c r="E45" s="91"/>
      <c r="F45" s="91"/>
      <c r="G45" s="91"/>
    </row>
    <row r="46" spans="2:12" ht="32" x14ac:dyDescent="0.2">
      <c r="B46" s="68" t="s">
        <v>3</v>
      </c>
      <c r="C46" s="68" t="s">
        <v>37</v>
      </c>
      <c r="D46" s="69" t="s">
        <v>38</v>
      </c>
      <c r="E46" s="70" t="s">
        <v>53</v>
      </c>
      <c r="F46" s="68" t="s">
        <v>4</v>
      </c>
      <c r="G46" s="68" t="s">
        <v>43</v>
      </c>
    </row>
    <row r="47" spans="2:12" ht="16" x14ac:dyDescent="0.2">
      <c r="B47" s="103" t="s">
        <v>5</v>
      </c>
      <c r="C47" s="104"/>
      <c r="D47" s="104"/>
      <c r="E47" s="105"/>
      <c r="F47" s="71">
        <f>SUM(F48:F51)</f>
        <v>0</v>
      </c>
      <c r="G47" s="72" t="s">
        <v>80</v>
      </c>
    </row>
    <row r="48" spans="2:12" x14ac:dyDescent="0.2">
      <c r="B48" s="23" t="s">
        <v>39</v>
      </c>
      <c r="C48" s="24" t="s">
        <v>48</v>
      </c>
      <c r="D48" s="25"/>
      <c r="E48" s="26"/>
      <c r="F48" s="26">
        <f t="shared" ref="F48:F51" si="5">D48*E48</f>
        <v>0</v>
      </c>
      <c r="G48" s="27"/>
    </row>
    <row r="49" spans="2:7" x14ac:dyDescent="0.2">
      <c r="B49" s="23" t="s">
        <v>40</v>
      </c>
      <c r="C49" s="24" t="s">
        <v>48</v>
      </c>
      <c r="D49" s="25"/>
      <c r="E49" s="26"/>
      <c r="F49" s="26">
        <f t="shared" si="5"/>
        <v>0</v>
      </c>
      <c r="G49" s="27"/>
    </row>
    <row r="50" spans="2:7" x14ac:dyDescent="0.2">
      <c r="B50" s="23" t="s">
        <v>41</v>
      </c>
      <c r="C50" s="24" t="s">
        <v>48</v>
      </c>
      <c r="D50" s="25"/>
      <c r="E50" s="26"/>
      <c r="F50" s="26">
        <f t="shared" si="5"/>
        <v>0</v>
      </c>
      <c r="G50" s="27"/>
    </row>
    <row r="51" spans="2:7" ht="16" x14ac:dyDescent="0.2">
      <c r="B51" s="23" t="s">
        <v>42</v>
      </c>
      <c r="C51" s="24" t="s">
        <v>48</v>
      </c>
      <c r="D51" s="25"/>
      <c r="E51" s="26"/>
      <c r="F51" s="26">
        <f t="shared" si="5"/>
        <v>0</v>
      </c>
      <c r="G51" s="27" t="s">
        <v>74</v>
      </c>
    </row>
    <row r="52" spans="2:7" ht="64" x14ac:dyDescent="0.2">
      <c r="B52" s="73" t="s">
        <v>6</v>
      </c>
      <c r="C52" s="74"/>
      <c r="D52" s="75"/>
      <c r="E52" s="76"/>
      <c r="F52" s="71">
        <f>SUM(F53:F55)</f>
        <v>0</v>
      </c>
      <c r="G52" s="77" t="s">
        <v>75</v>
      </c>
    </row>
    <row r="53" spans="2:7" ht="64" x14ac:dyDescent="0.2">
      <c r="B53" s="23" t="s">
        <v>45</v>
      </c>
      <c r="C53" s="24" t="s">
        <v>47</v>
      </c>
      <c r="D53" s="25"/>
      <c r="E53" s="26"/>
      <c r="F53" s="26">
        <f t="shared" ref="F53:F55" si="6">D53*E53</f>
        <v>0</v>
      </c>
      <c r="G53" s="27" t="s">
        <v>76</v>
      </c>
    </row>
    <row r="54" spans="2:7" x14ac:dyDescent="0.2">
      <c r="B54" s="23" t="s">
        <v>46</v>
      </c>
      <c r="C54" s="24" t="s">
        <v>47</v>
      </c>
      <c r="D54" s="25"/>
      <c r="E54" s="26"/>
      <c r="F54" s="26">
        <f t="shared" si="6"/>
        <v>0</v>
      </c>
      <c r="G54" s="27"/>
    </row>
    <row r="55" spans="2:7" x14ac:dyDescent="0.2">
      <c r="B55" s="36" t="s">
        <v>50</v>
      </c>
      <c r="C55" s="24"/>
      <c r="D55" s="25"/>
      <c r="E55" s="26"/>
      <c r="F55" s="26">
        <f t="shared" si="6"/>
        <v>0</v>
      </c>
      <c r="G55" s="27"/>
    </row>
    <row r="56" spans="2:7" ht="16" x14ac:dyDescent="0.2">
      <c r="B56" s="103" t="s">
        <v>7</v>
      </c>
      <c r="C56" s="104"/>
      <c r="D56" s="104"/>
      <c r="E56" s="105"/>
      <c r="F56" s="71">
        <f>SUM(F57:F58)</f>
        <v>0</v>
      </c>
      <c r="G56" s="72" t="s">
        <v>79</v>
      </c>
    </row>
    <row r="57" spans="2:7" x14ac:dyDescent="0.2">
      <c r="B57" s="39" t="s">
        <v>56</v>
      </c>
      <c r="C57" s="24" t="s">
        <v>44</v>
      </c>
      <c r="D57" s="40"/>
      <c r="E57" s="41"/>
      <c r="F57" s="26">
        <f t="shared" ref="F57:F58" si="7">D57*E57</f>
        <v>0</v>
      </c>
      <c r="G57" s="27"/>
    </row>
    <row r="58" spans="2:7" x14ac:dyDescent="0.2">
      <c r="B58" s="43" t="s">
        <v>57</v>
      </c>
      <c r="C58" s="24" t="s">
        <v>44</v>
      </c>
      <c r="D58" s="40"/>
      <c r="E58" s="41"/>
      <c r="F58" s="26">
        <f t="shared" si="7"/>
        <v>0</v>
      </c>
      <c r="G58" s="27"/>
    </row>
    <row r="59" spans="2:7" ht="16" x14ac:dyDescent="0.2">
      <c r="B59" s="103" t="s">
        <v>59</v>
      </c>
      <c r="C59" s="104"/>
      <c r="D59" s="104"/>
      <c r="E59" s="105"/>
      <c r="F59" s="71">
        <f>SUM(F60:F63)</f>
        <v>0</v>
      </c>
      <c r="G59" s="72" t="s">
        <v>81</v>
      </c>
    </row>
    <row r="60" spans="2:7" x14ac:dyDescent="0.2">
      <c r="B60" s="23" t="s">
        <v>49</v>
      </c>
      <c r="C60" s="24" t="s">
        <v>54</v>
      </c>
      <c r="D60" s="25"/>
      <c r="E60" s="26"/>
      <c r="F60" s="26">
        <f>D60*E60</f>
        <v>0</v>
      </c>
      <c r="G60" s="27"/>
    </row>
    <row r="61" spans="2:7" x14ac:dyDescent="0.2">
      <c r="B61" s="23" t="s">
        <v>49</v>
      </c>
      <c r="C61" s="24" t="s">
        <v>54</v>
      </c>
      <c r="D61" s="25"/>
      <c r="E61" s="26"/>
      <c r="F61" s="26">
        <f t="shared" ref="F61:F63" si="8">D61*E61</f>
        <v>0</v>
      </c>
      <c r="G61" s="27"/>
    </row>
    <row r="62" spans="2:7" x14ac:dyDescent="0.2">
      <c r="B62" s="23" t="s">
        <v>49</v>
      </c>
      <c r="C62" s="24" t="s">
        <v>54</v>
      </c>
      <c r="D62" s="25"/>
      <c r="E62" s="26"/>
      <c r="F62" s="26">
        <f t="shared" si="8"/>
        <v>0</v>
      </c>
      <c r="G62" s="27"/>
    </row>
    <row r="63" spans="2:7" x14ac:dyDescent="0.2">
      <c r="B63" s="23" t="s">
        <v>50</v>
      </c>
      <c r="C63" s="24"/>
      <c r="D63" s="25"/>
      <c r="E63" s="26"/>
      <c r="F63" s="26">
        <f t="shared" si="8"/>
        <v>0</v>
      </c>
      <c r="G63" s="27"/>
    </row>
    <row r="64" spans="2:7" ht="32" x14ac:dyDescent="0.2">
      <c r="B64" s="103" t="s">
        <v>10</v>
      </c>
      <c r="C64" s="104"/>
      <c r="D64" s="104"/>
      <c r="E64" s="105"/>
      <c r="F64" s="71">
        <f>SUM(F65)</f>
        <v>0</v>
      </c>
      <c r="G64" s="72" t="s">
        <v>78</v>
      </c>
    </row>
    <row r="65" spans="2:7" ht="32" x14ac:dyDescent="0.2">
      <c r="B65" s="23" t="s">
        <v>51</v>
      </c>
      <c r="C65" s="24" t="s">
        <v>54</v>
      </c>
      <c r="D65" s="40"/>
      <c r="E65" s="41"/>
      <c r="F65" s="26">
        <f>D65*E65</f>
        <v>0</v>
      </c>
      <c r="G65" s="27" t="s">
        <v>77</v>
      </c>
    </row>
    <row r="66" spans="2:7" ht="32" x14ac:dyDescent="0.2">
      <c r="B66" s="103" t="s">
        <v>11</v>
      </c>
      <c r="C66" s="104"/>
      <c r="D66" s="104"/>
      <c r="E66" s="105"/>
      <c r="F66" s="71">
        <f>SUM(F67:F68)</f>
        <v>0</v>
      </c>
      <c r="G66" s="77" t="s">
        <v>58</v>
      </c>
    </row>
    <row r="67" spans="2:7" x14ac:dyDescent="0.2">
      <c r="B67" s="23" t="s">
        <v>49</v>
      </c>
      <c r="C67" s="24" t="s">
        <v>55</v>
      </c>
      <c r="D67" s="25"/>
      <c r="E67" s="26"/>
      <c r="F67" s="26">
        <f t="shared" ref="F67:F68" si="9">D67*E67</f>
        <v>0</v>
      </c>
      <c r="G67" s="27"/>
    </row>
    <row r="68" spans="2:7" x14ac:dyDescent="0.2">
      <c r="B68" s="23" t="s">
        <v>49</v>
      </c>
      <c r="C68" s="24" t="s">
        <v>55</v>
      </c>
      <c r="D68" s="25"/>
      <c r="E68" s="26"/>
      <c r="F68" s="26">
        <f t="shared" si="9"/>
        <v>0</v>
      </c>
      <c r="G68" s="27"/>
    </row>
    <row r="69" spans="2:7" x14ac:dyDescent="0.2">
      <c r="B69" s="73" t="s">
        <v>12</v>
      </c>
      <c r="C69" s="73"/>
      <c r="D69" s="78"/>
      <c r="E69" s="71"/>
      <c r="F69" s="79">
        <f>F47+F52+F56+F59+F64+F66</f>
        <v>0</v>
      </c>
      <c r="G69" s="48"/>
    </row>
    <row r="70" spans="2:7" ht="16" thickBot="1" x14ac:dyDescent="0.25">
      <c r="B70" s="24" t="s">
        <v>13</v>
      </c>
      <c r="C70" s="49"/>
      <c r="D70" s="50"/>
      <c r="E70" s="51"/>
      <c r="F70" s="64">
        <f>SUM(F47+F56+F59)*25%</f>
        <v>0</v>
      </c>
      <c r="G70" s="48"/>
    </row>
    <row r="71" spans="2:7" ht="16" thickBot="1" x14ac:dyDescent="0.25">
      <c r="B71" s="80" t="s">
        <v>14</v>
      </c>
      <c r="C71" s="73"/>
      <c r="D71" s="78"/>
      <c r="E71" s="81"/>
      <c r="F71" s="82">
        <f>F69+F70</f>
        <v>0</v>
      </c>
      <c r="G71" s="48"/>
    </row>
    <row r="72" spans="2:7" x14ac:dyDescent="0.2">
      <c r="B72" s="54"/>
      <c r="C72" s="54"/>
      <c r="D72" s="55"/>
      <c r="E72" s="56"/>
      <c r="F72" s="56"/>
      <c r="G72" s="48"/>
    </row>
    <row r="73" spans="2:7" x14ac:dyDescent="0.2">
      <c r="B73" s="14" t="s">
        <v>15</v>
      </c>
      <c r="C73" s="14"/>
      <c r="D73" s="57"/>
      <c r="E73" s="58"/>
      <c r="F73" s="56"/>
      <c r="G73" s="48"/>
    </row>
    <row r="74" spans="2:7" x14ac:dyDescent="0.2">
      <c r="B74" s="92" t="s">
        <v>85</v>
      </c>
      <c r="C74" s="93"/>
      <c r="D74" s="93"/>
      <c r="E74" s="94"/>
      <c r="F74" s="67">
        <f>MIN(0.8*F71,MAX(0,50000-F36))</f>
        <v>0</v>
      </c>
      <c r="G74" s="48"/>
    </row>
    <row r="75" spans="2:7" ht="16" thickBot="1" x14ac:dyDescent="0.25">
      <c r="B75" s="92" t="s">
        <v>20</v>
      </c>
      <c r="C75" s="93"/>
      <c r="D75" s="93"/>
      <c r="E75" s="94"/>
      <c r="F75" s="51">
        <f>F71-F74</f>
        <v>0</v>
      </c>
      <c r="G75" s="48"/>
    </row>
    <row r="76" spans="2:7" ht="16" thickBot="1" x14ac:dyDescent="0.25">
      <c r="B76" s="103" t="s">
        <v>14</v>
      </c>
      <c r="C76" s="104"/>
      <c r="D76" s="104"/>
      <c r="E76" s="104"/>
      <c r="F76" s="82">
        <f>F74+F75</f>
        <v>0</v>
      </c>
      <c r="G76" s="48"/>
    </row>
    <row r="77" spans="2:7" x14ac:dyDescent="0.2">
      <c r="B77" s="54"/>
      <c r="C77" s="54"/>
      <c r="D77" s="55"/>
      <c r="E77" s="56"/>
      <c r="F77" s="59"/>
      <c r="G77" s="48"/>
    </row>
    <row r="78" spans="2:7" ht="16" x14ac:dyDescent="0.2">
      <c r="B78" s="97" t="s">
        <v>18</v>
      </c>
      <c r="C78" s="98"/>
      <c r="D78" s="98"/>
      <c r="E78" s="99"/>
      <c r="F78" s="60">
        <f>F76-F71</f>
        <v>0</v>
      </c>
      <c r="G78" s="61" t="s">
        <v>19</v>
      </c>
    </row>
  </sheetData>
  <sheetProtection algorithmName="SHA-512" hashValue="c9Udzp00WFGRbdhDQZRr9nAPmG7nSQUe9VKNalUTd4uQy8MpWwTn26Wb8G3nwtXTLfU1bGAkfja9BxDSO9l97w==" saltValue="JRqxdauKvKWh5Ne8e7aAXw==" spinCount="100000" sheet="1" objects="1" scenarios="1" formatCells="0" formatColumns="0" formatRows="0" insertRows="0" insertHyperlinks="0"/>
  <mergeCells count="24">
    <mergeCell ref="B74:E74"/>
    <mergeCell ref="B75:E75"/>
    <mergeCell ref="B76:E76"/>
    <mergeCell ref="B78:E78"/>
    <mergeCell ref="B47:E47"/>
    <mergeCell ref="B56:E56"/>
    <mergeCell ref="B59:E59"/>
    <mergeCell ref="B64:E64"/>
    <mergeCell ref="B66:E66"/>
    <mergeCell ref="J5:K5"/>
    <mergeCell ref="J7:K7"/>
    <mergeCell ref="B7:G7"/>
    <mergeCell ref="B45:G45"/>
    <mergeCell ref="B36:E36"/>
    <mergeCell ref="B37:E37"/>
    <mergeCell ref="B38:E38"/>
    <mergeCell ref="B40:E40"/>
    <mergeCell ref="B28:E28"/>
    <mergeCell ref="B9:E9"/>
    <mergeCell ref="B21:E21"/>
    <mergeCell ref="B18:E18"/>
    <mergeCell ref="B26:E26"/>
    <mergeCell ref="B5:F5"/>
    <mergeCell ref="B43:F43"/>
  </mergeCells>
  <dataValidations count="3">
    <dataValidation allowBlank="1" showInputMessage="1" showErrorMessage="1" prompt="For personnel costs indicate the key staff categories you will engage (e.g. coordinator, communication coordinator, etc.) and the approximate FTE (full time equivalent)." sqref="G13 G51" xr:uid="{56D320A2-8AEB-FE40-84BD-9997EF3C0368}"/>
    <dataValidation allowBlank="1" showInputMessage="1" showErrorMessage="1" prompt="List main categories of expenses planned here, e.g. marketing materials, event organisation, etc." sqref="G22:G25 G60:G63" xr:uid="{1E74A64A-D193-0D4F-803C-102C8943EC2D}"/>
    <dataValidation allowBlank="1" showInputMessage="1" showErrorMessage="1" prompt="In case you require to use this cost category, please indicate the unit type and number of units you plan to use for the project." sqref="G29:G30 G67:G68" xr:uid="{B2746C98-E9D4-A049-889D-748E11416B49}"/>
  </dataValidations>
  <hyperlinks>
    <hyperlink ref="G2" r:id="rId1" xr:uid="{C447D4DD-D0DB-9D48-84D6-3DCA45066CE1}"/>
  </hyperlinks>
  <pageMargins left="0.7" right="0.7" top="0.75" bottom="0.75" header="0.3" footer="0.3"/>
  <ignoredErrors>
    <ignoredError sqref="F47 F48:F51 F57:F58 F53:F55 F67:F68 F60:F63 F65" unlockedFormula="1"/>
    <ignoredError sqref="F56 F52 F66 F59 F64"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8A602-1E76-DA41-8251-DFC1A288388F}">
  <dimension ref="B2:D24"/>
  <sheetViews>
    <sheetView workbookViewId="0">
      <selection activeCell="E13" sqref="E13"/>
    </sheetView>
  </sheetViews>
  <sheetFormatPr baseColWidth="10" defaultColWidth="11.5" defaultRowHeight="15" x14ac:dyDescent="0.2"/>
  <sheetData>
    <row r="2" spans="2:4" x14ac:dyDescent="0.2">
      <c r="B2" s="1" t="s">
        <v>0</v>
      </c>
      <c r="D2" s="1" t="s">
        <v>21</v>
      </c>
    </row>
    <row r="3" spans="2:4" x14ac:dyDescent="0.2">
      <c r="B3" s="5" t="s">
        <v>63</v>
      </c>
      <c r="D3" t="s">
        <v>5</v>
      </c>
    </row>
    <row r="4" spans="2:4" x14ac:dyDescent="0.2">
      <c r="B4" s="5" t="s">
        <v>64</v>
      </c>
      <c r="D4" t="s">
        <v>6</v>
      </c>
    </row>
    <row r="5" spans="2:4" x14ac:dyDescent="0.2">
      <c r="B5" t="s">
        <v>22</v>
      </c>
      <c r="D5" t="s">
        <v>7</v>
      </c>
    </row>
    <row r="6" spans="2:4" x14ac:dyDescent="0.2">
      <c r="B6" t="s">
        <v>23</v>
      </c>
      <c r="D6" t="s">
        <v>8</v>
      </c>
    </row>
    <row r="7" spans="2:4" x14ac:dyDescent="0.2">
      <c r="B7" t="s">
        <v>65</v>
      </c>
      <c r="D7" t="s">
        <v>26</v>
      </c>
    </row>
    <row r="8" spans="2:4" x14ac:dyDescent="0.2">
      <c r="B8" t="s">
        <v>66</v>
      </c>
      <c r="D8" t="s">
        <v>11</v>
      </c>
    </row>
    <row r="9" spans="2:4" x14ac:dyDescent="0.2">
      <c r="B9" t="s">
        <v>24</v>
      </c>
    </row>
    <row r="10" spans="2:4" x14ac:dyDescent="0.2">
      <c r="B10" t="s">
        <v>25</v>
      </c>
    </row>
    <row r="11" spans="2:4" x14ac:dyDescent="0.2">
      <c r="B11" t="s">
        <v>27</v>
      </c>
    </row>
    <row r="12" spans="2:4" x14ac:dyDescent="0.2">
      <c r="B12" t="s">
        <v>28</v>
      </c>
    </row>
    <row r="13" spans="2:4" x14ac:dyDescent="0.2">
      <c r="B13" t="s">
        <v>29</v>
      </c>
    </row>
    <row r="14" spans="2:4" x14ac:dyDescent="0.2">
      <c r="B14" t="s">
        <v>30</v>
      </c>
    </row>
    <row r="15" spans="2:4" x14ac:dyDescent="0.2">
      <c r="B15" t="s">
        <v>67</v>
      </c>
    </row>
    <row r="16" spans="2:4" x14ac:dyDescent="0.2">
      <c r="B16" t="s">
        <v>68</v>
      </c>
    </row>
    <row r="17" spans="2:2" x14ac:dyDescent="0.2">
      <c r="B17" t="s">
        <v>69</v>
      </c>
    </row>
    <row r="18" spans="2:2" x14ac:dyDescent="0.2">
      <c r="B18" t="s">
        <v>31</v>
      </c>
    </row>
    <row r="19" spans="2:2" x14ac:dyDescent="0.2">
      <c r="B19" t="s">
        <v>32</v>
      </c>
    </row>
    <row r="20" spans="2:2" x14ac:dyDescent="0.2">
      <c r="B20" t="s">
        <v>33</v>
      </c>
    </row>
    <row r="21" spans="2:2" x14ac:dyDescent="0.2">
      <c r="B21" t="s">
        <v>34</v>
      </c>
    </row>
    <row r="22" spans="2:2" x14ac:dyDescent="0.2">
      <c r="B22" t="s">
        <v>35</v>
      </c>
    </row>
    <row r="23" spans="2:2" x14ac:dyDescent="0.2">
      <c r="B23" t="s">
        <v>70</v>
      </c>
    </row>
    <row r="24" spans="2:2" x14ac:dyDescent="0.2">
      <c r="B24" t="s">
        <v>71</v>
      </c>
    </row>
  </sheetData>
  <sortState xmlns:xlrd2="http://schemas.microsoft.com/office/spreadsheetml/2017/richdata2" ref="B5:B23">
    <sortCondition ref="B5:B23"/>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3AD57520917A42B88047510526FB9D" ma:contentTypeVersion="21" ma:contentTypeDescription="Create a new document." ma:contentTypeScope="" ma:versionID="3284971f679507811d26a6460dd78bbb">
  <xsd:schema xmlns:xsd="http://www.w3.org/2001/XMLSchema" xmlns:xs="http://www.w3.org/2001/XMLSchema" xmlns:p="http://schemas.microsoft.com/office/2006/metadata/properties" xmlns:ns2="63a5ef61-5bf6-48eb-a327-e06be0b1d6de" xmlns:ns3="7d00b6a5-e846-4908-8ad4-988aaacf66f4" xmlns:ns4="64d2644c-3e8f-476f-bee1-8438476db436" targetNamespace="http://schemas.microsoft.com/office/2006/metadata/properties" ma:root="true" ma:fieldsID="ad1d1e31bd520c4f81f759e44e599e01" ns2:_="" ns3:_="" ns4:_="">
    <xsd:import namespace="63a5ef61-5bf6-48eb-a327-e06be0b1d6de"/>
    <xsd:import namespace="7d00b6a5-e846-4908-8ad4-988aaacf66f4"/>
    <xsd:import namespace="64d2644c-3e8f-476f-bee1-8438476db43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Country" minOccurs="0"/>
                <xsd:element ref="ns2:MediaServiceBillingMetadata" minOccurs="0"/>
                <xsd:element ref="ns2:Websi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5ef61-5bf6-48eb-a327-e06be0b1d6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4427c30-779f-4929-a31c-31fc6a806c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untry" ma:index="26" nillable="true" ma:displayName="Country" ma:default="Poland" ma:format="Dropdown" ma:internalName="Country">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Website" ma:index="28" nillable="true" ma:displayName="Website" ma:format="Dropdown" ma:internalName="Websi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00b6a5-e846-4908-8ad4-988aaacf66f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2644c-3e8f-476f-bee1-8438476db43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7a74182b-9b61-41d8-88bd-c887de49235b}" ma:internalName="TaxCatchAll" ma:showField="CatchAllData" ma:web="7d00b6a5-e846-4908-8ad4-988aaacf66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4d2644c-3e8f-476f-bee1-8438476db436" xsi:nil="true"/>
    <lcf76f155ced4ddcb4097134ff3c332f xmlns="63a5ef61-5bf6-48eb-a327-e06be0b1d6de">
      <Terms xmlns="http://schemas.microsoft.com/office/infopath/2007/PartnerControls"/>
    </lcf76f155ced4ddcb4097134ff3c332f>
    <Country xmlns="63a5ef61-5bf6-48eb-a327-e06be0b1d6de">Poland</Country>
    <Website xmlns="63a5ef61-5bf6-48eb-a327-e06be0b1d6d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D3F2D7-C4F3-4241-B7D4-3DA3D0E14286}"/>
</file>

<file path=customXml/itemProps2.xml><?xml version="1.0" encoding="utf-8"?>
<ds:datastoreItem xmlns:ds="http://schemas.openxmlformats.org/officeDocument/2006/customXml" ds:itemID="{5E167BB7-91D6-44B7-9C84-587282C3B318}">
  <ds:schemaRefs>
    <ds:schemaRef ds:uri="http://schemas.microsoft.com/office/2006/metadata/properties"/>
    <ds:schemaRef ds:uri="http://schemas.microsoft.com/office/2006/documentManagement/types"/>
    <ds:schemaRef ds:uri="http://purl.org/dc/elements/1.1/"/>
    <ds:schemaRef ds:uri="63a5ef61-5bf6-48eb-a327-e06be0b1d6de"/>
    <ds:schemaRef ds:uri="http://purl.org/dc/terms/"/>
    <ds:schemaRef ds:uri="http://www.w3.org/XML/1998/namespace"/>
    <ds:schemaRef ds:uri="64d2644c-3e8f-476f-bee1-8438476db436"/>
    <ds:schemaRef ds:uri="http://purl.org/dc/dcmitype/"/>
    <ds:schemaRef ds:uri="http://schemas.openxmlformats.org/package/2006/metadata/core-properties"/>
    <ds:schemaRef ds:uri="http://schemas.microsoft.com/office/infopath/2007/PartnerControls"/>
    <ds:schemaRef ds:uri="7d00b6a5-e846-4908-8ad4-988aaacf66f4"/>
  </ds:schemaRefs>
</ds:datastoreItem>
</file>

<file path=customXml/itemProps3.xml><?xml version="1.0" encoding="utf-8"?>
<ds:datastoreItem xmlns:ds="http://schemas.openxmlformats.org/officeDocument/2006/customXml" ds:itemID="{AD45118C-D164-4F86-9CA3-C4CE1BF66E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Budget</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Milda Krauzlis</dc:creator>
  <cp:keywords/>
  <dc:description/>
  <cp:lastModifiedBy>Elina Kuzjukevica</cp:lastModifiedBy>
  <cp:revision/>
  <dcterms:created xsi:type="dcterms:W3CDTF">2024-03-22T05:58:33Z</dcterms:created>
  <dcterms:modified xsi:type="dcterms:W3CDTF">2025-11-18T16:01:47Z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0x0101005B3AD57520917A42B88047510526FB9D</vt:lpwstr>
  </property>
  <property fmtid="{D5CDD505-2E9C-101B-9397-08002B2CF9AE}" pid="3" name="MediaServiceImageTags">
    <vt:lpwstr/>
  </property>
</Properties>
</file>